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<sst xmlns="http://schemas.openxmlformats.org/spreadsheetml/2006/main" count="29" uniqueCount="29">
  <si>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</si>
  <si>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</si>
  <si>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</si>
  <si>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</si>
  <si>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</si>
  <si>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</si>
  <si>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</si>
  <si>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</si>
  <si>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Criteriul evaluare resurse</t>
  </si>
  <si>
    <t>Director ex.al Directiei Relatii contractuale</t>
  </si>
  <si>
    <t>jr.dr Cornel Craciun</t>
  </si>
  <si>
    <t>Spitalul jud.de urgenta Targoviste</t>
  </si>
  <si>
    <t>dr ec Niculina Sandu</t>
  </si>
  <si>
    <t>Lotus Med SRL Bucuresti</t>
  </si>
  <si>
    <t>Personal Genetics SRL Bucuresti</t>
  </si>
  <si>
    <t>Onco Team SRL Bucuresti</t>
  </si>
  <si>
    <t>ec.Termegan Liliana</t>
  </si>
  <si>
    <t>initial</t>
  </si>
  <si>
    <t xml:space="preserve">Total suma contractata  </t>
  </si>
  <si>
    <t>ec Georgeta Ionita</t>
  </si>
  <si>
    <t>Intocmit,</t>
  </si>
  <si>
    <t xml:space="preserve"> urmare intrarii in contract a d-nei asistent Manda Andreea Gabriela, incepand cu 04.01.2018.</t>
  </si>
  <si>
    <t>De asemenea, incepand cu 03.01.2018, medicul specialist Nicolae Roxana este inlocuit in contract de medicul</t>
  </si>
  <si>
    <t>specialist Gheorghita Sergiu Sebastian,dar nr.de puncte de la criteriul 1 ramane neschimbat.</t>
  </si>
  <si>
    <t xml:space="preserve">NOTA: La Onco Team SRL Bucuresti s-a majorat cu 8 ( de la 320,35 la 328,35 ) nr. de puncte la criteriul 1, </t>
  </si>
  <si>
    <t>Sef Serv.Decontare serv.medicale</t>
  </si>
  <si>
    <t>ec Andreea Manole</t>
  </si>
  <si>
    <t>Casa de Sanatate a Judetului Dambovita</t>
  </si>
  <si>
    <r>
      <t>Lista furnizorilor de examinari histopatologice si citologice si sumele repartizate pentru</t>
    </r>
    <r>
      <rPr>
        <b/>
        <sz val="10"/>
        <rFont val="Times New Roman"/>
        <family val="1"/>
      </rPr>
      <t xml:space="preserve"> ianuarie-martie 2018</t>
    </r>
    <r>
      <rPr>
        <sz val="10"/>
        <rFont val="Times New Roman"/>
        <family val="1"/>
      </rPr>
      <t>,cf. criteriilor din Anexa 19 la Ordinul MS/CNAS nr.196/139/2017, a carui aplicabilitate se prelungeste prin Ordinul MS/CNAS nr.1498/1301/2017 pana la 31.03.2018 si urmare adresei CNAS nr. LM 11290/29.12.2017 inregistrata la CAS D-ta la nr. 21.652/29.12.2017</t>
    </r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</si>
</sst>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4" fontId="1" fillId="0" borderId="0" xfId="0" applyNumberFormat="1" applyFont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29.8515625" style="1" customWidth="1"/>
    <col min="2" max="2" width="10.28125" style="6" customWidth="1"/>
    <col min="3" max="3" width="8.7109375" style="6" customWidth="1"/>
    <col min="4" max="4" width="10.421875" style="6" customWidth="1"/>
    <col min="5" max="5" width="9.140625" style="1" customWidth="1"/>
    <col min="6" max="6" width="30.7109375" style="1" customWidth="1"/>
    <col min="7" max="16384" width="9.140625" style="1" customWidth="1"/>
  </cols>
  <sheetData>
    <row r="1" ht="12.75">
      <c r="A1" s="1" t="s">
        <v>27</v>
      </c>
    </row>
    <row r="3" spans="1:4" ht="12.75">
      <c r="A3" s="24" t="s">
        <v>28</v>
      </c>
      <c r="B3" s="25"/>
      <c r="C3" s="25"/>
      <c r="D3" s="25"/>
    </row>
    <row r="4" spans="1:4" ht="8.25" customHeight="1">
      <c r="A4" s="24"/>
      <c r="B4" s="25"/>
      <c r="C4" s="25"/>
      <c r="D4" s="25"/>
    </row>
    <row r="5" spans="1:4" ht="51.75" customHeight="1">
      <c r="A5" s="26"/>
      <c r="B5" s="26"/>
      <c r="C5" s="26"/>
      <c r="D5" s="26"/>
    </row>
    <row r="6" spans="1:4" s="10" customFormat="1" ht="15" customHeight="1">
      <c r="A6" s="27"/>
      <c r="B6" s="34" t="s">
        <v>18</v>
      </c>
      <c r="C6" s="30">
        <v>1</v>
      </c>
      <c r="D6" s="31"/>
    </row>
    <row r="7" spans="1:4" s="10" customFormat="1" ht="24" customHeight="1">
      <c r="A7" s="28"/>
      <c r="B7" s="35"/>
      <c r="C7" s="32" t="s">
        <v>8</v>
      </c>
      <c r="D7" s="33"/>
    </row>
    <row r="8" spans="1:4" s="20" customFormat="1" ht="21" customHeight="1">
      <c r="A8" s="28"/>
      <c r="B8" s="23" t="s">
        <v>17</v>
      </c>
      <c r="C8" s="21"/>
      <c r="D8" s="19">
        <v>1</v>
      </c>
    </row>
    <row r="9" spans="1:4" s="10" customFormat="1" ht="12.75" customHeight="1">
      <c r="A9" s="29"/>
      <c r="B9" s="13">
        <v>27303</v>
      </c>
      <c r="C9" s="11" t="s">
        <v>0</v>
      </c>
      <c r="D9" s="11" t="s">
        <v>2</v>
      </c>
    </row>
    <row r="10" spans="1:4" s="18" customFormat="1" ht="15" customHeight="1">
      <c r="A10" s="16"/>
      <c r="B10" s="12"/>
      <c r="C10" s="17"/>
      <c r="D10" s="17">
        <v>27303</v>
      </c>
    </row>
    <row r="11" spans="1:4" ht="12.75">
      <c r="A11" s="2" t="s">
        <v>7</v>
      </c>
      <c r="B11" s="15">
        <f>D11</f>
        <v>9352.812255</v>
      </c>
      <c r="C11" s="4">
        <v>415</v>
      </c>
      <c r="D11" s="14">
        <f>C11*$D$17</f>
        <v>9352.812255</v>
      </c>
    </row>
    <row r="12" spans="1:4" ht="12.75">
      <c r="A12" s="2" t="s">
        <v>13</v>
      </c>
      <c r="B12" s="15">
        <f>D12</f>
        <v>5086.12691496</v>
      </c>
      <c r="C12" s="4">
        <v>225.68</v>
      </c>
      <c r="D12" s="14">
        <f>C12*$D$17</f>
        <v>5086.12691496</v>
      </c>
    </row>
    <row r="13" spans="1:4" ht="12.75">
      <c r="A13" s="2" t="s">
        <v>11</v>
      </c>
      <c r="B13" s="15">
        <f>D13</f>
        <v>1992.93780171</v>
      </c>
      <c r="C13" s="4">
        <v>88.43</v>
      </c>
      <c r="D13" s="14">
        <f>C13*$D$17</f>
        <v>1992.93780171</v>
      </c>
    </row>
    <row r="14" spans="1:4" ht="12.75">
      <c r="A14" s="2" t="s">
        <v>14</v>
      </c>
      <c r="B14" s="15">
        <f>D14</f>
        <v>3471.1328759400003</v>
      </c>
      <c r="C14" s="4">
        <v>154.02</v>
      </c>
      <c r="D14" s="14">
        <f>C14*$D$17</f>
        <v>3471.1328759400003</v>
      </c>
    </row>
    <row r="15" spans="1:4" ht="12.75">
      <c r="A15" s="2" t="s">
        <v>15</v>
      </c>
      <c r="B15" s="15">
        <f>D15</f>
        <v>7399.990129950001</v>
      </c>
      <c r="C15" s="4">
        <v>328.35</v>
      </c>
      <c r="D15" s="14">
        <f>C15*$D$17</f>
        <v>7399.990129950001</v>
      </c>
    </row>
    <row r="16" spans="1:4" ht="12.75">
      <c r="A16" s="9" t="s">
        <v>3</v>
      </c>
      <c r="B16" s="7">
        <f>SUM(B11:B15)</f>
        <v>27302.999977560004</v>
      </c>
      <c r="C16" s="7">
        <f>SUM(C11:C15)</f>
        <v>1211.48</v>
      </c>
      <c r="D16" s="7">
        <f>SUM(D11:D15)</f>
        <v>27302.999977560004</v>
      </c>
    </row>
    <row r="17" spans="1:4" ht="12.75">
      <c r="A17" s="2" t="s">
        <v>1</v>
      </c>
      <c r="B17" s="5"/>
      <c r="C17" s="8"/>
      <c r="D17" s="8">
        <f>ROUND(D10/C16,6)</f>
        <v>22.536897</v>
      </c>
    </row>
    <row r="18" ht="12.75" customHeight="1">
      <c r="A18" s="1" t="s">
        <v>24</v>
      </c>
    </row>
    <row r="19" ht="15" customHeight="1">
      <c r="A19" s="1" t="s">
        <v>21</v>
      </c>
    </row>
    <row r="20" ht="12.75">
      <c r="A20" s="1" t="s">
        <v>22</v>
      </c>
    </row>
    <row r="21" ht="12.75">
      <c r="A21" s="1" t="s">
        <v>23</v>
      </c>
    </row>
    <row r="23" spans="1:4" ht="12.75">
      <c r="A23" s="1" t="s">
        <v>4</v>
      </c>
      <c r="B23" s="1" t="s">
        <v>5</v>
      </c>
      <c r="C23" s="22"/>
      <c r="D23" s="1"/>
    </row>
    <row r="24" spans="1:11" ht="12.75">
      <c r="A24" s="1" t="s">
        <v>12</v>
      </c>
      <c r="B24" s="1" t="s">
        <v>19</v>
      </c>
      <c r="C24" s="1"/>
      <c r="D24" s="1"/>
      <c r="G24" s="3"/>
      <c r="K24" s="22"/>
    </row>
    <row r="25" spans="2:7" ht="12.75">
      <c r="B25" s="1"/>
      <c r="C25" s="22"/>
      <c r="D25" s="1"/>
      <c r="G25" s="3"/>
    </row>
    <row r="26" spans="2:10" ht="12.75">
      <c r="B26" s="1"/>
      <c r="C26" s="1"/>
      <c r="D26" s="1"/>
      <c r="G26" s="3"/>
      <c r="H26" s="3"/>
      <c r="I26" s="3"/>
      <c r="J26" s="3"/>
    </row>
    <row r="27" spans="1:10" ht="12.75">
      <c r="A27" s="1" t="s">
        <v>9</v>
      </c>
      <c r="B27" s="1"/>
      <c r="C27" s="3" t="s">
        <v>25</v>
      </c>
      <c r="D27" s="1"/>
      <c r="F27" s="1" t="s">
        <v>20</v>
      </c>
      <c r="J27" s="22"/>
    </row>
    <row r="28" spans="1:6" ht="12.75">
      <c r="A28" s="1" t="s">
        <v>10</v>
      </c>
      <c r="B28" s="1"/>
      <c r="C28" s="3" t="s">
        <v>26</v>
      </c>
      <c r="D28" s="1"/>
      <c r="F28" s="1" t="s">
        <v>16</v>
      </c>
    </row>
    <row r="29" spans="1:9" ht="12.75">
      <c r="A29" s="3"/>
      <c r="B29" s="3"/>
      <c r="C29" s="3"/>
      <c r="D29" s="22"/>
      <c r="E29" s="22"/>
      <c r="F29" s="3"/>
      <c r="G29" s="3"/>
      <c r="H29" s="3"/>
      <c r="I29" s="3"/>
    </row>
    <row r="30" spans="1:7" ht="12.75">
      <c r="A30" s="3"/>
      <c r="B30" s="3"/>
      <c r="C30" s="3"/>
      <c r="D30" s="3"/>
      <c r="G30" s="22">
        <v>43098</v>
      </c>
    </row>
    <row r="31" spans="1:4" ht="12.75">
      <c r="A31" s="3"/>
      <c r="B31" s="3"/>
      <c r="C31" s="3"/>
      <c r="D31" s="3"/>
    </row>
    <row r="32" spans="1:5" ht="12.75">
      <c r="A32" s="3"/>
      <c r="B32" s="1"/>
      <c r="C32" s="1"/>
      <c r="D32" s="1"/>
      <c r="E32" s="22"/>
    </row>
    <row r="33" spans="1:4" ht="12.75">
      <c r="A33" s="3"/>
      <c r="B33" s="1"/>
      <c r="C33" s="1"/>
      <c r="D33" s="1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 t="s">
        <v>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</sheetData>
  <sheetProtection/>
  <mergeCells count="5">
    <mergeCell ref="A3:D5"/>
    <mergeCell ref="A6:A9"/>
    <mergeCell ref="C6:D6"/>
    <mergeCell ref="C7:D7"/>
    <mergeCell ref="B6:B7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2018-01-03T10:39:15Z</cp:lastPrinted>
  <dcterms:created xsi:type="dcterms:W3CDTF">2003-01-21T08:22:40Z</dcterms:created>
  <dcterms:modified xsi:type="dcterms:W3CDTF">2018-05-15T10:44:41Z</dcterms:modified>
  <cp:category/>
  <cp:version/>
  <cp:contentType/>
  <cp:contentStatus/>
</cp:coreProperties>
</file>